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80" windowHeight="7560" activeTab="0"/>
  </bookViews>
  <sheets>
    <sheet name="хлеб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<sst xmlns="http://schemas.openxmlformats.org/spreadsheetml/2006/main" count="27" uniqueCount="25">
  <si>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Расчет начальной максимальной цена договора определен путем изучения рыночной стоимости товаров</t>
  </si>
  <si>
    <t>№ п/п</t>
  </si>
  <si>
    <t>Наименование товара</t>
  </si>
  <si>
    <t>Ед.</t>
  </si>
  <si>
    <t>Количество</t>
  </si>
  <si>
    <t>Начальная (максимальная) цена по позиции, руб.</t>
  </si>
  <si>
    <t>Средняя цена единицы,
 руб.</t>
  </si>
  <si>
    <t>Начальная (максимальная) цена договора, руб.</t>
  </si>
  <si>
    <t>Цена, руб. за единицу товара, работы, услуги</t>
  </si>
  <si>
    <t>к Извещению о проведении</t>
  </si>
  <si>
    <t>запроса ценовых котировок</t>
  </si>
  <si>
    <t>Начальник отдела мониторинга ГАУ КК "ЦОП УСЗН"</t>
  </si>
  <si>
    <t>С.А. Гусева</t>
  </si>
  <si>
    <t>Приложение № 3</t>
  </si>
  <si>
    <t>Обоснование начальной (максимальной) цены договора 
на поставку продуктов питания (хлеб)</t>
  </si>
  <si>
    <t>кг</t>
  </si>
  <si>
    <t>Коммерческое предложение 
ООО Торговый дом "Каравай Кубани"</t>
  </si>
  <si>
    <t xml:space="preserve">Коммерческое предложение
ООО "ХЛЕБ" </t>
  </si>
  <si>
    <t>Коммерческое предложение 
ООО "Комбинат кооперативной промышленности"</t>
  </si>
  <si>
    <t>Коммерческое предложение 
ООО"Брюховецкий хлебозавод"</t>
  </si>
  <si>
    <t xml:space="preserve">Хлеб пшеничный </t>
  </si>
  <si>
    <t xml:space="preserve">Хлеб из смеси ржаной и пшеничной муки </t>
  </si>
  <si>
    <t xml:space="preserve">Хлеб ржаной </t>
  </si>
  <si>
    <t>Данные  мониторинга РЭК – департамента цен и тарифов КК (www.rek23.ru. от 01.09.2012г.)</t>
  </si>
  <si>
    <t>Коммерческое предложение
ООО "Лавина"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</si>
</sst>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;[Red]#,##0"/>
    <numFmt numFmtId="166" formatCode="#,##0.00;[Red]#,##0.00"/>
    <numFmt numFmtId="167" formatCode="#,##0.0;[Red]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SimSun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 horizontal="left"/>
      <protection/>
    </xf>
    <xf numFmtId="0" fontId="6" fillId="0" borderId="0">
      <alignment horizontal="left"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0" xfId="52" applyAlignment="1">
      <alignment/>
      <protection/>
    </xf>
    <xf numFmtId="0" fontId="7" fillId="0" borderId="10" xfId="52" applyFont="1" applyBorder="1" applyAlignment="1">
      <alignment vertical="top" wrapText="1"/>
      <protection/>
    </xf>
    <xf numFmtId="0" fontId="7" fillId="0" borderId="10" xfId="52" applyFont="1" applyBorder="1" applyAlignment="1">
      <alignment horizontal="center" vertical="top" wrapText="1"/>
      <protection/>
    </xf>
    <xf numFmtId="0" fontId="3" fillId="0" borderId="10" xfId="52" applyFont="1" applyBorder="1" applyAlignment="1">
      <alignment/>
      <protection/>
    </xf>
    <xf numFmtId="4" fontId="3" fillId="0" borderId="10" xfId="52" applyNumberFormat="1" applyFont="1" applyBorder="1" applyAlignment="1">
      <alignment vertical="top" wrapText="1"/>
      <protection/>
    </xf>
    <xf numFmtId="0" fontId="0" fillId="0" borderId="10" xfId="0" applyFont="1" applyBorder="1" applyAlignment="1">
      <alignment/>
    </xf>
    <xf numFmtId="0" fontId="7" fillId="0" borderId="10" xfId="52" applyFont="1" applyBorder="1" applyAlignment="1">
      <alignment horizontal="center" vertical="center" textRotation="90" wrapText="1"/>
      <protection/>
    </xf>
    <xf numFmtId="0" fontId="8" fillId="0" borderId="11" xfId="0" applyFont="1" applyFill="1" applyBorder="1" applyAlignment="1" applyProtection="1">
      <alignment vertical="center" wrapText="1"/>
      <protection/>
    </xf>
    <xf numFmtId="0" fontId="8" fillId="0" borderId="12" xfId="0" applyFont="1" applyFill="1" applyBorder="1" applyAlignment="1" applyProtection="1">
      <alignment wrapText="1"/>
      <protection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9" fillId="0" borderId="0" xfId="0" applyFont="1" applyFill="1" applyAlignment="1" applyProtection="1">
      <alignment/>
      <protection/>
    </xf>
    <xf numFmtId="166" fontId="46" fillId="0" borderId="10" xfId="0" applyNumberFormat="1" applyFont="1" applyBorder="1" applyAlignment="1">
      <alignment horizontal="center" vertical="center"/>
    </xf>
    <xf numFmtId="2" fontId="7" fillId="0" borderId="1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52" applyFont="1" applyAlignment="1">
      <alignment horizontal="center" vertical="center" wrapText="1"/>
      <protection/>
    </xf>
    <xf numFmtId="0" fontId="5" fillId="0" borderId="0" xfId="52" applyFont="1" applyAlignment="1">
      <alignment horizontal="center" vertical="center"/>
      <protection/>
    </xf>
    <xf numFmtId="0" fontId="4" fillId="0" borderId="0" xfId="52" applyFont="1" applyAlignment="1">
      <alignment horizontal="center" wrapText="1"/>
      <protection/>
    </xf>
    <xf numFmtId="2" fontId="7" fillId="0" borderId="13" xfId="52" applyNumberFormat="1" applyFont="1" applyBorder="1" applyAlignment="1">
      <alignment horizontal="center" vertical="center" wrapText="1"/>
      <protection/>
    </xf>
    <xf numFmtId="2" fontId="7" fillId="0" borderId="14" xfId="52" applyNumberFormat="1" applyFont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0" borderId="10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/>
      <protection/>
    </xf>
    <xf numFmtId="0" fontId="7" fillId="0" borderId="10" xfId="52" applyFont="1" applyBorder="1" applyAlignment="1">
      <alignment horizontal="center" vertical="center" textRotation="90" wrapText="1"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righ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"/>
  <sheetViews>
    <sheetView tabSelected="1" zoomScale="85" zoomScaleNormal="85" zoomScaleSheetLayoutView="85" zoomScalePageLayoutView="0" workbookViewId="0" topLeftCell="A1">
      <selection activeCell="L13" sqref="L13"/>
    </sheetView>
  </sheetViews>
  <sheetFormatPr defaultColWidth="9.140625" defaultRowHeight="15"/>
  <cols>
    <col min="1" max="1" width="4.00390625" style="0" customWidth="1"/>
    <col min="2" max="2" width="28.421875" style="0" customWidth="1"/>
    <col min="3" max="3" width="7.00390625" style="0" customWidth="1"/>
    <col min="4" max="4" width="12.28125" style="0" customWidth="1"/>
    <col min="5" max="5" width="10.57421875" style="0" customWidth="1"/>
    <col min="6" max="6" width="12.421875" style="0" customWidth="1"/>
    <col min="7" max="7" width="9.140625" style="0" customWidth="1"/>
    <col min="8" max="10" width="10.57421875" style="0" customWidth="1"/>
    <col min="11" max="11" width="8.57421875" style="0" customWidth="1"/>
    <col min="12" max="12" width="12.421875" style="0" customWidth="1"/>
  </cols>
  <sheetData>
    <row r="1" spans="8:12" ht="15">
      <c r="H1" s="15"/>
      <c r="I1" s="15"/>
      <c r="J1" s="16" t="s">
        <v>13</v>
      </c>
      <c r="K1" s="17"/>
      <c r="L1" s="17"/>
    </row>
    <row r="2" spans="8:12" ht="15">
      <c r="H2" s="15"/>
      <c r="I2" s="15"/>
      <c r="J2" s="16" t="s">
        <v>9</v>
      </c>
      <c r="K2" s="17"/>
      <c r="L2" s="17"/>
    </row>
    <row r="3" spans="8:12" ht="15">
      <c r="H3" s="15"/>
      <c r="I3" s="15"/>
      <c r="J3" s="16" t="s">
        <v>10</v>
      </c>
      <c r="K3" s="17"/>
      <c r="L3" s="17"/>
    </row>
    <row r="4" spans="8:12" ht="15.75">
      <c r="H4" s="10"/>
      <c r="I4" s="10"/>
      <c r="J4" s="10"/>
      <c r="K4" s="11"/>
      <c r="L4" s="11"/>
    </row>
    <row r="5" spans="1:12" ht="42" customHeight="1">
      <c r="A5" s="1"/>
      <c r="B5" s="20" t="s">
        <v>14</v>
      </c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9" ht="18.75">
      <c r="A6" s="1"/>
      <c r="B6" s="22" t="s">
        <v>0</v>
      </c>
      <c r="C6" s="22"/>
      <c r="D6" s="22"/>
      <c r="E6" s="22"/>
      <c r="F6" s="22"/>
      <c r="G6" s="22"/>
      <c r="H6" s="22"/>
      <c r="I6" s="22"/>
      <c r="J6" s="22"/>
      <c r="K6" s="22"/>
      <c r="L6" s="22"/>
      <c r="Q6" s="18"/>
      <c r="R6" s="19"/>
      <c r="S6" s="19"/>
    </row>
    <row r="7" spans="1:19" ht="18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Q7" s="18"/>
      <c r="R7" s="19"/>
      <c r="S7" s="19"/>
    </row>
    <row r="8" spans="1:19" ht="31.5" customHeight="1">
      <c r="A8" s="27" t="s">
        <v>1</v>
      </c>
      <c r="B8" s="28" t="s">
        <v>2</v>
      </c>
      <c r="C8" s="29" t="s">
        <v>3</v>
      </c>
      <c r="D8" s="29" t="s">
        <v>4</v>
      </c>
      <c r="E8" s="23" t="s">
        <v>8</v>
      </c>
      <c r="F8" s="24"/>
      <c r="G8" s="24"/>
      <c r="H8" s="25"/>
      <c r="I8" s="25"/>
      <c r="J8" s="26"/>
      <c r="K8" s="29" t="s">
        <v>6</v>
      </c>
      <c r="L8" s="29" t="s">
        <v>5</v>
      </c>
      <c r="Q8" s="18"/>
      <c r="R8" s="19"/>
      <c r="S8" s="19"/>
    </row>
    <row r="9" spans="1:12" ht="173.25" customHeight="1">
      <c r="A9" s="27"/>
      <c r="B9" s="28"/>
      <c r="C9" s="29"/>
      <c r="D9" s="29"/>
      <c r="E9" s="7" t="s">
        <v>23</v>
      </c>
      <c r="F9" s="7" t="s">
        <v>16</v>
      </c>
      <c r="G9" s="7" t="s">
        <v>17</v>
      </c>
      <c r="H9" s="7" t="s">
        <v>18</v>
      </c>
      <c r="I9" s="7" t="s">
        <v>19</v>
      </c>
      <c r="J9" s="7" t="s">
        <v>24</v>
      </c>
      <c r="K9" s="29"/>
      <c r="L9" s="29"/>
    </row>
    <row r="10" spans="1:12" ht="15">
      <c r="A10" s="8">
        <v>1</v>
      </c>
      <c r="B10" s="2" t="s">
        <v>20</v>
      </c>
      <c r="C10" s="3" t="s">
        <v>15</v>
      </c>
      <c r="D10" s="13">
        <v>15078</v>
      </c>
      <c r="E10" s="13">
        <v>27.2</v>
      </c>
      <c r="F10" s="13">
        <v>34</v>
      </c>
      <c r="G10" s="13">
        <v>22.73</v>
      </c>
      <c r="H10" s="13">
        <v>34</v>
      </c>
      <c r="I10" s="13">
        <v>25.4</v>
      </c>
      <c r="J10" s="13">
        <v>36</v>
      </c>
      <c r="K10" s="14">
        <f>AVERAGE(E10:J10)</f>
        <v>29.888333333333335</v>
      </c>
      <c r="L10" s="14">
        <f>ROUND(K10*D10,2)</f>
        <v>450656.29</v>
      </c>
    </row>
    <row r="11" spans="1:12" ht="30">
      <c r="A11" s="8">
        <v>2</v>
      </c>
      <c r="B11" s="2" t="s">
        <v>21</v>
      </c>
      <c r="C11" s="3" t="s">
        <v>15</v>
      </c>
      <c r="D11" s="13">
        <v>11665</v>
      </c>
      <c r="E11" s="13">
        <v>33.5</v>
      </c>
      <c r="F11" s="13">
        <v>42.22</v>
      </c>
      <c r="G11" s="13">
        <v>34</v>
      </c>
      <c r="H11" s="13">
        <v>42.5</v>
      </c>
      <c r="I11" s="13">
        <v>35</v>
      </c>
      <c r="J11" s="13">
        <v>48</v>
      </c>
      <c r="K11" s="14">
        <f>AVERAGE(E11:J11)</f>
        <v>39.20333333333333</v>
      </c>
      <c r="L11" s="14">
        <f>ROUND(K11*D11,2)</f>
        <v>457306.88</v>
      </c>
    </row>
    <row r="12" spans="1:12" ht="16.5" customHeight="1">
      <c r="A12" s="9">
        <v>3</v>
      </c>
      <c r="B12" s="2" t="s">
        <v>22</v>
      </c>
      <c r="C12" s="3" t="s">
        <v>15</v>
      </c>
      <c r="D12" s="13">
        <v>451</v>
      </c>
      <c r="E12" s="13"/>
      <c r="F12" s="13"/>
      <c r="G12" s="13">
        <v>38.58</v>
      </c>
      <c r="H12" s="13"/>
      <c r="I12" s="13">
        <v>39.2</v>
      </c>
      <c r="J12" s="13">
        <v>42</v>
      </c>
      <c r="K12" s="14">
        <f>AVERAGE(E12:J12)</f>
        <v>39.92666666666667</v>
      </c>
      <c r="L12" s="14">
        <f>ROUND(K12*D12,2)</f>
        <v>18006.93</v>
      </c>
    </row>
    <row r="13" spans="1:12" ht="15">
      <c r="A13" s="4" t="s">
        <v>7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5">
        <f>SUM(L10:L12)</f>
        <v>925970.1</v>
      </c>
    </row>
    <row r="16" spans="1:12" s="12" customFormat="1" ht="15.75">
      <c r="A16" s="30" t="s">
        <v>11</v>
      </c>
      <c r="B16" s="30"/>
      <c r="C16" s="30"/>
      <c r="D16" s="30"/>
      <c r="E16" s="30"/>
      <c r="F16" s="30"/>
      <c r="G16" s="31" t="s">
        <v>12</v>
      </c>
      <c r="H16" s="31"/>
      <c r="I16" s="31"/>
      <c r="J16" s="31"/>
      <c r="K16" s="31"/>
      <c r="L16" s="31"/>
    </row>
  </sheetData>
  <sheetProtection/>
  <mergeCells count="17">
    <mergeCell ref="A8:A9"/>
    <mergeCell ref="B8:B9"/>
    <mergeCell ref="C8:C9"/>
    <mergeCell ref="A16:F16"/>
    <mergeCell ref="G16:L16"/>
    <mergeCell ref="D8:D9"/>
    <mergeCell ref="K8:K9"/>
    <mergeCell ref="L8:L9"/>
    <mergeCell ref="J1:L1"/>
    <mergeCell ref="Q6:S6"/>
    <mergeCell ref="Q7:S7"/>
    <mergeCell ref="Q8:S8"/>
    <mergeCell ref="B5:L5"/>
    <mergeCell ref="B6:L6"/>
    <mergeCell ref="E8:J8"/>
    <mergeCell ref="J2:L2"/>
    <mergeCell ref="J3:L3"/>
  </mergeCells>
  <printOptions/>
  <pageMargins left="0.7" right="0.7" top="0.75" bottom="0.75" header="0.3" footer="0.3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User40</dc:creator>
  <cp:keywords/>
  <dc:description/>
  <cp:lastModifiedBy>User35</cp:lastModifiedBy>
  <cp:lastPrinted>2012-09-14T11:11:15Z</cp:lastPrinted>
  <dcterms:created xsi:type="dcterms:W3CDTF">2012-05-14T14:53:32Z</dcterms:created>
  <dcterms:modified xsi:type="dcterms:W3CDTF">2012-09-20T10:08:57Z</dcterms:modified>
  <cp:category/>
  <cp:version/>
  <cp:contentType/>
  <cp:contentStatus/>
</cp:coreProperties>
</file>